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 (2)" sheetId="4" r:id="rId1"/>
  </sheets>
  <definedNames>
    <definedName name="_xlnm.Print_Area" localSheetId="0">'Sheet1 (2)'!$A$1:$J$43</definedName>
  </definedNames>
  <calcPr calcId="145621"/>
</workbook>
</file>

<file path=xl/calcChain.xml><?xml version="1.0" encoding="utf-8"?>
<calcChain xmlns="http://schemas.openxmlformats.org/spreadsheetml/2006/main">
  <c r="G27" i="4" l="1"/>
  <c r="G38" i="4"/>
  <c r="G21" i="4"/>
  <c r="G15" i="4"/>
  <c r="G9" i="4"/>
  <c r="I38" i="4"/>
  <c r="I27" i="4"/>
  <c r="I21" i="4"/>
  <c r="I15" i="4"/>
  <c r="I9" i="4"/>
  <c r="F27" i="4"/>
  <c r="E27" i="4"/>
  <c r="E21" i="4"/>
  <c r="F21" i="4"/>
  <c r="F15" i="4"/>
  <c r="E15" i="4"/>
  <c r="F9" i="4"/>
  <c r="E9" i="4"/>
  <c r="F38" i="4"/>
  <c r="E38" i="4"/>
  <c r="G29" i="4" l="1"/>
  <c r="E29" i="4"/>
  <c r="F29" i="4"/>
  <c r="I29" i="4"/>
</calcChain>
</file>

<file path=xl/sharedStrings.xml><?xml version="1.0" encoding="utf-8"?>
<sst xmlns="http://schemas.openxmlformats.org/spreadsheetml/2006/main" count="53" uniqueCount="35">
  <si>
    <t xml:space="preserve">COLOUR </t>
  </si>
  <si>
    <t>SIZE</t>
  </si>
  <si>
    <t>OFF WHITE</t>
  </si>
  <si>
    <t>QUANTITY</t>
  </si>
  <si>
    <t>CTNS</t>
  </si>
  <si>
    <t>G.WT</t>
  </si>
  <si>
    <t>CTN MEASUREMENT</t>
  </si>
  <si>
    <t>CBM</t>
  </si>
  <si>
    <t>56CM X 41CM X 38CM</t>
  </si>
  <si>
    <t>46CM X 46CM X 38CM</t>
  </si>
  <si>
    <t>53CM X 53CM X 31CM</t>
  </si>
  <si>
    <t>61 CM X36 CM X 41CM</t>
  </si>
  <si>
    <t>46 CM X 42CM X33CM</t>
  </si>
  <si>
    <t>47 CM X 47CM X 28CM</t>
  </si>
  <si>
    <t>50 CM X 50CM X 25CM</t>
  </si>
  <si>
    <t>62 CM X 37CM X 27CM</t>
  </si>
  <si>
    <t>BURGANDY</t>
  </si>
  <si>
    <t>58CMX40CM X 38CM</t>
  </si>
  <si>
    <t>71CM X 46CM X27CM</t>
  </si>
  <si>
    <t>53CM X53CM X31CM</t>
  </si>
  <si>
    <t>60CM X 36CM X50CNM</t>
  </si>
  <si>
    <t>FABRIC</t>
  </si>
  <si>
    <t>100 % COTTON INTERLOCK 190GSM</t>
  </si>
  <si>
    <t>100% POLYESTER FLEECE  280GSM</t>
  </si>
  <si>
    <t>TOTAL</t>
  </si>
  <si>
    <t>PACKINGLIST</t>
  </si>
  <si>
    <t xml:space="preserve">TOTAL QUANTITIES </t>
  </si>
  <si>
    <t>CARTON  BOX</t>
  </si>
  <si>
    <t xml:space="preserve">TOTAL CONTAINER </t>
  </si>
  <si>
    <t>52 NOS</t>
  </si>
  <si>
    <t>BABY ( L 36"x W 36")</t>
  </si>
  <si>
    <t>PREEMIE (L 30"x W 30" )</t>
  </si>
  <si>
    <t>MIDDLE ( L 60" X W40")</t>
  </si>
  <si>
    <t>TEEN( L 70" X W 54" )</t>
  </si>
  <si>
    <t>STYLE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</si>
</sst>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2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2" borderId="1" xfId="0" applyFont="1" applyFill="1" applyBorder="1"/>
    <xf numFmtId="0" fontId="3" fillId="2" borderId="1" xfId="0" applyFont="1" applyFill="1" applyBorder="1"/>
    <xf numFmtId="0" fontId="3" fillId="0" borderId="3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="60" workbookViewId="0">
      <selection sqref="A1:J2"/>
    </sheetView>
  </sheetViews>
  <sheetFormatPr defaultRowHeight="15" x14ac:dyDescent="0.25"/>
  <cols>
    <col min="1" max="1" width="20.140625" customWidth="1"/>
    <col min="2" max="2" width="40" customWidth="1"/>
    <col min="3" max="3" width="21" customWidth="1"/>
    <col min="4" max="4" width="55.85546875" customWidth="1"/>
    <col min="5" max="5" width="16.85546875" customWidth="1"/>
    <col min="6" max="6" width="12.42578125" customWidth="1"/>
    <col min="7" max="7" width="14.85546875" customWidth="1"/>
    <col min="8" max="8" width="40.7109375" customWidth="1"/>
    <col min="9" max="10" width="15" customWidth="1"/>
    <col min="12" max="12" width="12.28515625" bestFit="1" customWidth="1"/>
  </cols>
  <sheetData>
    <row r="1" spans="1:10" ht="31.5" customHeight="1" x14ac:dyDescent="0.25">
      <c r="A1" s="77" t="s">
        <v>25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</row>
    <row r="3" spans="1:10" ht="32.25" thickBot="1" x14ac:dyDescent="0.55000000000000004">
      <c r="A3" s="10"/>
      <c r="B3" s="10"/>
      <c r="C3" s="10"/>
      <c r="D3" s="10"/>
      <c r="E3" s="78" t="s">
        <v>27</v>
      </c>
      <c r="F3" s="78"/>
      <c r="G3" s="78"/>
      <c r="H3" s="78"/>
      <c r="I3" s="78"/>
      <c r="J3" s="10"/>
    </row>
    <row r="4" spans="1:10" ht="27" thickBot="1" x14ac:dyDescent="0.45">
      <c r="A4" s="12" t="s">
        <v>34</v>
      </c>
      <c r="B4" s="13" t="s">
        <v>1</v>
      </c>
      <c r="C4" s="23" t="s">
        <v>0</v>
      </c>
      <c r="D4" s="14" t="s">
        <v>21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79"/>
    </row>
    <row r="5" spans="1:10" ht="26.25" x14ac:dyDescent="0.25">
      <c r="A5" s="64">
        <v>1</v>
      </c>
      <c r="B5" s="63" t="s">
        <v>31</v>
      </c>
      <c r="C5" s="52" t="s">
        <v>2</v>
      </c>
      <c r="D5" s="66" t="s">
        <v>22</v>
      </c>
      <c r="E5" s="8">
        <v>105040</v>
      </c>
      <c r="F5" s="8">
        <v>808</v>
      </c>
      <c r="G5" s="8">
        <v>15028.8</v>
      </c>
      <c r="H5" s="8" t="s">
        <v>8</v>
      </c>
      <c r="I5" s="8">
        <v>70.489999999999995</v>
      </c>
      <c r="J5" s="72"/>
    </row>
    <row r="6" spans="1:10" ht="26.25" x14ac:dyDescent="0.25">
      <c r="A6" s="65"/>
      <c r="B6" s="50"/>
      <c r="C6" s="53"/>
      <c r="D6" s="67"/>
      <c r="E6" s="8">
        <v>105030</v>
      </c>
      <c r="F6" s="8">
        <v>1167</v>
      </c>
      <c r="G6" s="8">
        <v>20539.2</v>
      </c>
      <c r="H6" s="8" t="s">
        <v>9</v>
      </c>
      <c r="I6" s="8">
        <v>93.8</v>
      </c>
      <c r="J6" s="72"/>
    </row>
    <row r="7" spans="1:10" ht="26.25" x14ac:dyDescent="0.25">
      <c r="A7" s="65"/>
      <c r="B7" s="50"/>
      <c r="C7" s="53"/>
      <c r="D7" s="67"/>
      <c r="E7" s="8">
        <v>105000</v>
      </c>
      <c r="F7" s="8">
        <v>1050</v>
      </c>
      <c r="G7" s="8">
        <v>19530</v>
      </c>
      <c r="H7" s="8" t="s">
        <v>12</v>
      </c>
      <c r="I7" s="8">
        <v>66.94</v>
      </c>
      <c r="J7" s="72"/>
    </row>
    <row r="8" spans="1:10" ht="26.25" x14ac:dyDescent="0.25">
      <c r="A8" s="65"/>
      <c r="B8" s="50"/>
      <c r="C8" s="53"/>
      <c r="D8" s="68"/>
      <c r="E8" s="8">
        <v>105000</v>
      </c>
      <c r="F8" s="8">
        <v>1050</v>
      </c>
      <c r="G8" s="8">
        <v>19530</v>
      </c>
      <c r="H8" s="8" t="s">
        <v>12</v>
      </c>
      <c r="I8" s="8">
        <v>66.94</v>
      </c>
      <c r="J8" s="73"/>
    </row>
    <row r="9" spans="1:10" ht="26.25" x14ac:dyDescent="0.25">
      <c r="A9" s="65"/>
      <c r="B9" s="51"/>
      <c r="C9" s="53"/>
      <c r="D9" s="32" t="s">
        <v>24</v>
      </c>
      <c r="E9" s="22">
        <f>SUM(E5:E8)</f>
        <v>420070</v>
      </c>
      <c r="F9" s="22">
        <f>SUM(F5:F8)</f>
        <v>4075</v>
      </c>
      <c r="G9" s="9">
        <f>SUM(G5:G8)</f>
        <v>74628</v>
      </c>
      <c r="H9" s="9"/>
      <c r="I9" s="9">
        <f>SUM(I5:I8)</f>
        <v>298.16999999999996</v>
      </c>
      <c r="J9" s="9"/>
    </row>
    <row r="10" spans="1:10" ht="26.25" x14ac:dyDescent="0.25">
      <c r="A10" s="65">
        <v>2</v>
      </c>
      <c r="B10" s="20"/>
      <c r="C10" s="53"/>
      <c r="D10" s="54"/>
      <c r="E10" s="48"/>
      <c r="F10" s="48"/>
      <c r="G10" s="48"/>
      <c r="H10" s="48"/>
      <c r="I10" s="48"/>
      <c r="J10" s="48"/>
    </row>
    <row r="11" spans="1:10" ht="21" customHeight="1" x14ac:dyDescent="0.25">
      <c r="A11" s="65"/>
      <c r="B11" s="49" t="s">
        <v>30</v>
      </c>
      <c r="C11" s="53"/>
      <c r="D11" s="66" t="s">
        <v>22</v>
      </c>
      <c r="E11" s="8">
        <v>105030</v>
      </c>
      <c r="F11" s="8">
        <v>1167</v>
      </c>
      <c r="G11" s="8">
        <v>20539.2</v>
      </c>
      <c r="H11" s="8" t="s">
        <v>9</v>
      </c>
      <c r="I11" s="8">
        <v>93.8</v>
      </c>
      <c r="J11" s="71"/>
    </row>
    <row r="12" spans="1:10" ht="21" customHeight="1" x14ac:dyDescent="0.25">
      <c r="A12" s="65"/>
      <c r="B12" s="50"/>
      <c r="C12" s="53"/>
      <c r="D12" s="67"/>
      <c r="E12" s="8">
        <v>105000</v>
      </c>
      <c r="F12" s="8">
        <v>1500</v>
      </c>
      <c r="G12" s="8">
        <v>26400</v>
      </c>
      <c r="H12" s="8" t="s">
        <v>13</v>
      </c>
      <c r="I12" s="8">
        <v>92.77</v>
      </c>
      <c r="J12" s="72"/>
    </row>
    <row r="13" spans="1:10" ht="21" customHeight="1" x14ac:dyDescent="0.25">
      <c r="A13" s="65"/>
      <c r="B13" s="50"/>
      <c r="C13" s="53"/>
      <c r="D13" s="67"/>
      <c r="E13" s="8">
        <v>105000</v>
      </c>
      <c r="F13" s="8">
        <v>1500</v>
      </c>
      <c r="G13" s="8">
        <v>26400</v>
      </c>
      <c r="H13" s="8" t="s">
        <v>13</v>
      </c>
      <c r="I13" s="8">
        <v>92.77</v>
      </c>
      <c r="J13" s="72"/>
    </row>
    <row r="14" spans="1:10" ht="21" customHeight="1" x14ac:dyDescent="0.25">
      <c r="A14" s="65"/>
      <c r="B14" s="50"/>
      <c r="C14" s="53"/>
      <c r="D14" s="68"/>
      <c r="E14" s="8">
        <v>105000</v>
      </c>
      <c r="F14" s="8">
        <v>1500</v>
      </c>
      <c r="G14" s="8">
        <v>26400</v>
      </c>
      <c r="H14" s="8" t="s">
        <v>13</v>
      </c>
      <c r="I14" s="8">
        <v>92.77</v>
      </c>
      <c r="J14" s="73"/>
    </row>
    <row r="15" spans="1:10" ht="26.25" x14ac:dyDescent="0.4">
      <c r="A15" s="65"/>
      <c r="B15" s="51"/>
      <c r="C15" s="53"/>
      <c r="D15" s="32" t="s">
        <v>24</v>
      </c>
      <c r="E15" s="29">
        <f>SUM(E11:E14)</f>
        <v>420030</v>
      </c>
      <c r="F15" s="29">
        <f>SUM(F11:F14)</f>
        <v>5667</v>
      </c>
      <c r="G15" s="30">
        <f>SUM(G11:G14)</f>
        <v>99739.199999999997</v>
      </c>
      <c r="H15" s="30"/>
      <c r="I15" s="30">
        <f>SUM(I11:I14)</f>
        <v>372.10999999999996</v>
      </c>
      <c r="J15" s="30"/>
    </row>
    <row r="16" spans="1:10" ht="33.75" x14ac:dyDescent="0.25">
      <c r="A16" s="41"/>
      <c r="B16" s="20"/>
      <c r="C16" s="53"/>
      <c r="D16" s="54"/>
      <c r="E16" s="48"/>
      <c r="F16" s="48"/>
      <c r="G16" s="48"/>
      <c r="H16" s="48"/>
      <c r="I16" s="48"/>
      <c r="J16" s="8"/>
    </row>
    <row r="17" spans="1:10" ht="26.25" x14ac:dyDescent="0.25">
      <c r="A17" s="65">
        <v>3</v>
      </c>
      <c r="B17" s="49" t="s">
        <v>32</v>
      </c>
      <c r="C17" s="53"/>
      <c r="D17" s="66" t="s">
        <v>22</v>
      </c>
      <c r="E17" s="8">
        <v>105000</v>
      </c>
      <c r="F17" s="8">
        <v>2100</v>
      </c>
      <c r="G17" s="8">
        <v>37800</v>
      </c>
      <c r="H17" s="8" t="s">
        <v>10</v>
      </c>
      <c r="I17" s="8">
        <v>182.8</v>
      </c>
      <c r="J17" s="71"/>
    </row>
    <row r="18" spans="1:10" ht="26.25" x14ac:dyDescent="0.25">
      <c r="A18" s="65"/>
      <c r="B18" s="50"/>
      <c r="C18" s="53"/>
      <c r="D18" s="67"/>
      <c r="E18" s="8">
        <v>105000</v>
      </c>
      <c r="F18" s="8">
        <v>2625</v>
      </c>
      <c r="G18" s="8">
        <v>47250</v>
      </c>
      <c r="H18" s="8" t="s">
        <v>14</v>
      </c>
      <c r="I18" s="8">
        <v>164.6</v>
      </c>
      <c r="J18" s="72"/>
    </row>
    <row r="19" spans="1:10" ht="26.25" x14ac:dyDescent="0.25">
      <c r="A19" s="65"/>
      <c r="B19" s="50"/>
      <c r="C19" s="53"/>
      <c r="D19" s="67"/>
      <c r="E19" s="8">
        <v>105000</v>
      </c>
      <c r="F19" s="8">
        <v>2625</v>
      </c>
      <c r="G19" s="8">
        <v>47250</v>
      </c>
      <c r="H19" s="8" t="s">
        <v>14</v>
      </c>
      <c r="I19" s="8">
        <v>164.6</v>
      </c>
      <c r="J19" s="72"/>
    </row>
    <row r="20" spans="1:10" ht="26.25" x14ac:dyDescent="0.25">
      <c r="A20" s="65"/>
      <c r="B20" s="51"/>
      <c r="C20" s="53"/>
      <c r="D20" s="68"/>
      <c r="E20" s="8">
        <v>105000</v>
      </c>
      <c r="F20" s="8">
        <v>2625</v>
      </c>
      <c r="G20" s="8">
        <v>47250</v>
      </c>
      <c r="H20" s="8" t="s">
        <v>14</v>
      </c>
      <c r="I20" s="8">
        <v>164.6</v>
      </c>
      <c r="J20" s="73"/>
    </row>
    <row r="21" spans="1:10" ht="33.75" x14ac:dyDescent="0.4">
      <c r="A21" s="41"/>
      <c r="B21" s="11"/>
      <c r="C21" s="53"/>
      <c r="D21" s="32" t="s">
        <v>24</v>
      </c>
      <c r="E21" s="29">
        <f>SUM(E17:E20)</f>
        <v>420000</v>
      </c>
      <c r="F21" s="29">
        <f>SUM(F17:F20)</f>
        <v>9975</v>
      </c>
      <c r="G21" s="9">
        <f>SUM(G17:G20)</f>
        <v>179550</v>
      </c>
      <c r="H21" s="9"/>
      <c r="I21" s="9">
        <f>SUM(I17:I20)</f>
        <v>676.6</v>
      </c>
      <c r="J21" s="9"/>
    </row>
    <row r="22" spans="1:10" ht="33.75" x14ac:dyDescent="0.25">
      <c r="A22" s="41"/>
      <c r="B22" s="20"/>
      <c r="C22" s="53"/>
      <c r="D22" s="69"/>
      <c r="E22" s="70"/>
      <c r="F22" s="70"/>
      <c r="G22" s="70"/>
      <c r="H22" s="70"/>
      <c r="I22" s="70"/>
      <c r="J22" s="74"/>
    </row>
    <row r="23" spans="1:10" ht="26.25" x14ac:dyDescent="0.25">
      <c r="A23" s="65">
        <v>4</v>
      </c>
      <c r="B23" s="49" t="s">
        <v>33</v>
      </c>
      <c r="C23" s="53"/>
      <c r="D23" s="66" t="s">
        <v>22</v>
      </c>
      <c r="E23" s="8">
        <v>105012</v>
      </c>
      <c r="F23" s="8">
        <v>2917</v>
      </c>
      <c r="G23" s="8">
        <v>58923.4</v>
      </c>
      <c r="H23" s="8" t="s">
        <v>11</v>
      </c>
      <c r="I23" s="8">
        <v>262.63</v>
      </c>
      <c r="J23" s="75"/>
    </row>
    <row r="24" spans="1:10" ht="26.25" x14ac:dyDescent="0.25">
      <c r="A24" s="65"/>
      <c r="B24" s="50"/>
      <c r="C24" s="24"/>
      <c r="D24" s="67"/>
      <c r="E24" s="8">
        <v>105000</v>
      </c>
      <c r="F24" s="8">
        <v>4200</v>
      </c>
      <c r="G24" s="8">
        <v>57120</v>
      </c>
      <c r="H24" s="8" t="s">
        <v>15</v>
      </c>
      <c r="I24" s="8">
        <v>260</v>
      </c>
      <c r="J24" s="75"/>
    </row>
    <row r="25" spans="1:10" ht="26.25" x14ac:dyDescent="0.25">
      <c r="A25" s="65"/>
      <c r="B25" s="50"/>
      <c r="C25" s="24"/>
      <c r="D25" s="67"/>
      <c r="E25" s="8">
        <v>105000</v>
      </c>
      <c r="F25" s="8">
        <v>4200</v>
      </c>
      <c r="G25" s="8">
        <v>57120</v>
      </c>
      <c r="H25" s="8" t="s">
        <v>15</v>
      </c>
      <c r="I25" s="8">
        <v>260</v>
      </c>
      <c r="J25" s="75"/>
    </row>
    <row r="26" spans="1:10" ht="26.25" x14ac:dyDescent="0.25">
      <c r="A26" s="65"/>
      <c r="B26" s="51"/>
      <c r="C26" s="24"/>
      <c r="D26" s="68"/>
      <c r="E26" s="8"/>
      <c r="F26" s="8"/>
      <c r="G26" s="8"/>
      <c r="H26" s="8"/>
      <c r="I26" s="8"/>
      <c r="J26" s="76"/>
    </row>
    <row r="27" spans="1:10" ht="26.25" x14ac:dyDescent="0.25">
      <c r="A27" s="39"/>
      <c r="B27" s="21"/>
      <c r="C27" s="26"/>
      <c r="D27" s="33" t="s">
        <v>24</v>
      </c>
      <c r="E27" s="9">
        <f>SUM(E23:E26)</f>
        <v>315012</v>
      </c>
      <c r="F27" s="9">
        <f>SUM(F23:F26)</f>
        <v>11317</v>
      </c>
      <c r="G27" s="9">
        <f>SUM(G23:G26)</f>
        <v>173163.4</v>
      </c>
      <c r="H27" s="9"/>
      <c r="I27" s="9">
        <f>SUM(I23:I26)</f>
        <v>782.63</v>
      </c>
      <c r="J27" s="9"/>
    </row>
    <row r="28" spans="1:10" ht="27" thickBot="1" x14ac:dyDescent="0.3">
      <c r="A28" s="40"/>
      <c r="B28" s="16"/>
      <c r="C28" s="27"/>
      <c r="D28" s="7"/>
      <c r="E28" s="8"/>
      <c r="F28" s="8"/>
      <c r="G28" s="8"/>
      <c r="H28" s="8"/>
      <c r="I28" s="8"/>
      <c r="J28" s="8"/>
    </row>
    <row r="29" spans="1:10" ht="27" thickBot="1" x14ac:dyDescent="0.3">
      <c r="A29" s="17"/>
      <c r="B29" s="18"/>
      <c r="C29" s="31"/>
      <c r="D29" s="34" t="s">
        <v>26</v>
      </c>
      <c r="E29" s="35">
        <f>+E27+E21+E15+E9</f>
        <v>1575112</v>
      </c>
      <c r="F29" s="35">
        <f>+F27+F21+F15+F9</f>
        <v>31034</v>
      </c>
      <c r="G29" s="35">
        <f>+G27+G21+G15+G9</f>
        <v>527080.60000000009</v>
      </c>
      <c r="H29" s="35"/>
      <c r="I29" s="35">
        <f>+I27+I21+I15+I9</f>
        <v>2129.5099999999998</v>
      </c>
      <c r="J29" s="35"/>
    </row>
    <row r="30" spans="1:10" ht="21" customHeight="1" x14ac:dyDescent="0.25">
      <c r="A30" s="55"/>
      <c r="B30" s="56"/>
      <c r="C30" s="56"/>
      <c r="D30" s="57"/>
      <c r="E30" s="57"/>
      <c r="F30" s="57"/>
      <c r="G30" s="57"/>
      <c r="H30" s="57"/>
      <c r="I30" s="58"/>
      <c r="J30" s="19"/>
    </row>
    <row r="31" spans="1:10" ht="21" customHeight="1" x14ac:dyDescent="0.25">
      <c r="A31" s="59"/>
      <c r="B31" s="57"/>
      <c r="C31" s="57"/>
      <c r="D31" s="57"/>
      <c r="E31" s="57"/>
      <c r="F31" s="57"/>
      <c r="G31" s="57"/>
      <c r="H31" s="57"/>
      <c r="I31" s="58"/>
      <c r="J31" s="19"/>
    </row>
    <row r="32" spans="1:10" ht="21" customHeight="1" x14ac:dyDescent="0.25">
      <c r="A32" s="60"/>
      <c r="B32" s="61"/>
      <c r="C32" s="61"/>
      <c r="D32" s="61"/>
      <c r="E32" s="61"/>
      <c r="F32" s="61"/>
      <c r="G32" s="61"/>
      <c r="H32" s="61"/>
      <c r="I32" s="62"/>
      <c r="J32" s="19"/>
    </row>
    <row r="33" spans="1:10" ht="21" x14ac:dyDescent="0.35">
      <c r="A33" s="3"/>
      <c r="B33" s="1"/>
      <c r="C33" s="1"/>
      <c r="D33" s="1"/>
      <c r="E33" s="1"/>
      <c r="F33" s="1"/>
      <c r="G33" s="1"/>
      <c r="H33" s="1"/>
      <c r="I33" s="2"/>
      <c r="J33" s="19"/>
    </row>
    <row r="34" spans="1:10" ht="26.25" x14ac:dyDescent="0.25">
      <c r="A34" s="43">
        <v>5</v>
      </c>
      <c r="B34" s="37" t="s">
        <v>31</v>
      </c>
      <c r="C34" s="48" t="s">
        <v>16</v>
      </c>
      <c r="D34" s="48" t="s">
        <v>23</v>
      </c>
      <c r="E34" s="8">
        <v>100050</v>
      </c>
      <c r="F34" s="8">
        <v>1334</v>
      </c>
      <c r="G34" s="8">
        <v>17075.2</v>
      </c>
      <c r="H34" s="8" t="s">
        <v>17</v>
      </c>
      <c r="I34" s="24">
        <v>117.6</v>
      </c>
      <c r="J34" s="71"/>
    </row>
    <row r="35" spans="1:10" ht="26.25" x14ac:dyDescent="0.25">
      <c r="A35" s="44">
        <v>6</v>
      </c>
      <c r="B35" s="38" t="s">
        <v>30</v>
      </c>
      <c r="C35" s="48"/>
      <c r="D35" s="48"/>
      <c r="E35" s="8">
        <v>100000</v>
      </c>
      <c r="F35" s="8">
        <v>2000</v>
      </c>
      <c r="G35" s="8">
        <v>24800</v>
      </c>
      <c r="H35" s="8" t="s">
        <v>18</v>
      </c>
      <c r="I35" s="24">
        <v>176.4</v>
      </c>
      <c r="J35" s="72"/>
    </row>
    <row r="36" spans="1:10" ht="26.25" x14ac:dyDescent="0.25">
      <c r="A36" s="44">
        <v>7</v>
      </c>
      <c r="B36" s="38" t="s">
        <v>32</v>
      </c>
      <c r="C36" s="48"/>
      <c r="D36" s="48"/>
      <c r="E36" s="8">
        <v>100000</v>
      </c>
      <c r="F36" s="8">
        <v>4167</v>
      </c>
      <c r="G36" s="8">
        <v>46670.400000000001</v>
      </c>
      <c r="H36" s="8" t="s">
        <v>19</v>
      </c>
      <c r="I36" s="24">
        <v>362.8</v>
      </c>
      <c r="J36" s="72"/>
    </row>
    <row r="37" spans="1:10" ht="26.25" x14ac:dyDescent="0.25">
      <c r="A37" s="44">
        <v>8</v>
      </c>
      <c r="B37" s="38" t="s">
        <v>33</v>
      </c>
      <c r="C37" s="8"/>
      <c r="D37" s="48"/>
      <c r="E37" s="8">
        <v>100000</v>
      </c>
      <c r="F37" s="8">
        <v>5000</v>
      </c>
      <c r="G37" s="8">
        <v>70000</v>
      </c>
      <c r="H37" s="8" t="s">
        <v>20</v>
      </c>
      <c r="I37" s="24">
        <v>540</v>
      </c>
      <c r="J37" s="73"/>
    </row>
    <row r="38" spans="1:10" ht="26.25" x14ac:dyDescent="0.25">
      <c r="A38" s="42"/>
      <c r="B38" s="38"/>
      <c r="C38" s="8"/>
      <c r="D38" s="9" t="s">
        <v>24</v>
      </c>
      <c r="E38" s="9">
        <f>SUM(E34:E37)</f>
        <v>400050</v>
      </c>
      <c r="F38" s="9">
        <f>SUM(F34:F37)</f>
        <v>12501</v>
      </c>
      <c r="G38" s="9">
        <f>SUM(G34:G37)</f>
        <v>158545.60000000001</v>
      </c>
      <c r="H38" s="9"/>
      <c r="I38" s="25">
        <f>SUM(I34:I37)</f>
        <v>1196.8</v>
      </c>
      <c r="J38" s="25"/>
    </row>
    <row r="39" spans="1:10" ht="39" customHeight="1" thickBot="1" x14ac:dyDescent="0.4">
      <c r="A39" s="4"/>
      <c r="B39" s="5"/>
      <c r="C39" s="5"/>
      <c r="D39" s="6"/>
      <c r="E39" s="45" t="s">
        <v>28</v>
      </c>
      <c r="F39" s="46"/>
      <c r="G39" s="46"/>
      <c r="H39" s="47"/>
      <c r="I39" s="36" t="s">
        <v>29</v>
      </c>
      <c r="J39" s="28"/>
    </row>
  </sheetData>
  <mergeCells count="27">
    <mergeCell ref="J22:J26"/>
    <mergeCell ref="J17:J20"/>
    <mergeCell ref="A1:J2"/>
    <mergeCell ref="E3:I3"/>
    <mergeCell ref="D16:I16"/>
    <mergeCell ref="B11:B15"/>
    <mergeCell ref="D11:D14"/>
    <mergeCell ref="D5:D8"/>
    <mergeCell ref="J4:J8"/>
    <mergeCell ref="J11:J14"/>
    <mergeCell ref="A23:A26"/>
    <mergeCell ref="E39:H39"/>
    <mergeCell ref="C34:C36"/>
    <mergeCell ref="D34:D37"/>
    <mergeCell ref="B17:B20"/>
    <mergeCell ref="C5:C23"/>
    <mergeCell ref="B23:B26"/>
    <mergeCell ref="D10:J10"/>
    <mergeCell ref="A30:I32"/>
    <mergeCell ref="B5:B9"/>
    <mergeCell ref="A5:A9"/>
    <mergeCell ref="A10:A15"/>
    <mergeCell ref="A17:A20"/>
    <mergeCell ref="D23:D26"/>
    <mergeCell ref="D22:I22"/>
    <mergeCell ref="D17:D20"/>
    <mergeCell ref="J34:J37"/>
  </mergeCells>
  <pageMargins left="0.7" right="0.7" top="0.75" bottom="0.75" header="0.3" footer="0.3"/>
  <pageSetup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2021-11-25T10:04:53Z</dcterms:modified>
</cp:coreProperties>
</file>